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цв 22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E22" i="4" l="1"/>
  <c r="D22" i="4"/>
  <c r="G21" i="4"/>
  <c r="G20" i="4"/>
  <c r="G19" i="4"/>
  <c r="C19" i="4"/>
  <c r="C22" i="4" s="1"/>
  <c r="G18" i="4"/>
  <c r="G17" i="4"/>
  <c r="G16" i="4"/>
  <c r="G22" i="4" s="1"/>
  <c r="G23" i="4" s="1"/>
  <c r="F14" i="4"/>
  <c r="E14" i="4"/>
  <c r="D14" i="4"/>
  <c r="C14" i="4"/>
  <c r="G13" i="4"/>
  <c r="G12" i="4"/>
  <c r="G11" i="4"/>
  <c r="G10" i="4"/>
  <c r="G9" i="4"/>
  <c r="G8" i="4"/>
  <c r="G14" i="4" s="1"/>
</calcChain>
</file>

<file path=xl/sharedStrings.xml><?xml version="1.0" encoding="utf-8"?>
<sst xmlns="http://schemas.openxmlformats.org/spreadsheetml/2006/main" count="32" uniqueCount="25">
  <si>
    <t>УК "Малоярославецстройзаказчик""</t>
  </si>
  <si>
    <t>ИНН 4011016560 КПП 401101001</t>
  </si>
  <si>
    <t>Адрес г.Малоярославец ул.Ленина 3а</t>
  </si>
  <si>
    <t>ОТЧЕТ</t>
  </si>
  <si>
    <t xml:space="preserve"> о выполнении договора управления за 2018 год</t>
  </si>
  <si>
    <t>по МКД, расположенному по адресу с. Кудиново ул.им. В.Н. Цветкова дом № 22</t>
  </si>
  <si>
    <t>№ строки</t>
  </si>
  <si>
    <t>Остатки на лицевом счете МКД</t>
  </si>
  <si>
    <t>Показатель</t>
  </si>
  <si>
    <t>Задолженность по л/счету дома на 01.01.2018</t>
  </si>
  <si>
    <t>начисленно за 2018 год</t>
  </si>
  <si>
    <t>оплачено за 2018 год</t>
  </si>
  <si>
    <t>оказано услуг за 2018 год</t>
  </si>
  <si>
    <t>сальдо на 01.01.2019г.</t>
  </si>
  <si>
    <t>за содержание</t>
  </si>
  <si>
    <t>вывоз тбо</t>
  </si>
  <si>
    <t>за текущий ремонт</t>
  </si>
  <si>
    <t>отопление</t>
  </si>
  <si>
    <t>хвс моп</t>
  </si>
  <si>
    <t>эл/эн моп</t>
  </si>
  <si>
    <t>итого</t>
  </si>
  <si>
    <t>Платежная дисциплина</t>
  </si>
  <si>
    <t>ИТОГО ЗАДОЛЖЕННОСТЬ ДОМА ЗА ЖИЛИЩНО КОММУНАЛЬНЫЕ УСЛУГИ НА 01.01.2019</t>
  </si>
  <si>
    <t>Директор ООО "Малоярославецстройзаказчик"</t>
  </si>
  <si>
    <t>Тарасова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</si>
</sst>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/>
    <xf numFmtId="0" fontId="4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B1" workbookViewId="0">
      <selection activeCell="C12" sqref="C12"/>
    </sheetView>
  </sheetViews>
  <sheetFormatPr defaultColWidth="9.140625" defaultRowHeight="15.75" x14ac:dyDescent="0.25"/>
  <cols>
    <col min="1" max="1" width="6.7109375" style="1" hidden="1" customWidth="1"/>
    <col min="2" max="2" width="33.28515625" style="1" customWidth="1"/>
    <col min="3" max="3" width="19.7109375" style="1" customWidth="1"/>
    <col min="4" max="4" width="23.7109375" style="1" customWidth="1"/>
    <col min="5" max="5" width="14.7109375" style="1" customWidth="1"/>
    <col min="6" max="6" width="11.85546875" style="1" customWidth="1"/>
    <col min="7" max="7" width="14.140625" style="1" customWidth="1"/>
    <col min="8" max="16384" width="9.140625" style="1"/>
  </cols>
  <sheetData>
    <row r="1" spans="1:8" x14ac:dyDescent="0.25">
      <c r="B1" s="2" t="s">
        <v>0</v>
      </c>
      <c r="C1" s="2"/>
      <c r="D1" s="3" t="s">
        <v>1</v>
      </c>
      <c r="E1" s="3"/>
      <c r="F1" s="3"/>
    </row>
    <row r="2" spans="1:8" x14ac:dyDescent="0.25">
      <c r="B2" s="3" t="s">
        <v>2</v>
      </c>
      <c r="C2" s="3"/>
      <c r="D2" s="3"/>
      <c r="E2" s="3"/>
      <c r="H2" s="4"/>
    </row>
    <row r="3" spans="1:8" ht="14.45" customHeight="1" x14ac:dyDescent="0.25">
      <c r="A3" s="5" t="s">
        <v>3</v>
      </c>
      <c r="B3" s="5"/>
      <c r="C3" s="5"/>
      <c r="D3" s="5"/>
      <c r="E3" s="5"/>
      <c r="F3" s="5"/>
      <c r="G3" s="5"/>
    </row>
    <row r="4" spans="1:8" ht="12.6" customHeight="1" x14ac:dyDescent="0.25">
      <c r="A4" s="6" t="s">
        <v>4</v>
      </c>
      <c r="B4" s="6"/>
      <c r="C4" s="6"/>
      <c r="D4" s="6"/>
      <c r="E4" s="6"/>
      <c r="F4" s="6"/>
      <c r="G4" s="6"/>
    </row>
    <row r="5" spans="1:8" x14ac:dyDescent="0.25">
      <c r="A5" s="7" t="s">
        <v>5</v>
      </c>
      <c r="B5" s="7"/>
      <c r="C5" s="7"/>
      <c r="D5" s="7"/>
      <c r="E5" s="7"/>
      <c r="F5" s="7"/>
      <c r="G5" s="7"/>
    </row>
    <row r="6" spans="1:8" x14ac:dyDescent="0.25">
      <c r="A6" s="8" t="s">
        <v>6</v>
      </c>
      <c r="B6" s="9" t="s">
        <v>7</v>
      </c>
      <c r="C6" s="10"/>
      <c r="D6" s="10"/>
      <c r="E6" s="10"/>
      <c r="F6" s="10"/>
      <c r="G6" s="11"/>
    </row>
    <row r="7" spans="1:8" ht="47.25" x14ac:dyDescent="0.25">
      <c r="A7" s="12" t="s">
        <v>8</v>
      </c>
      <c r="B7" s="12"/>
      <c r="C7" s="13" t="s">
        <v>9</v>
      </c>
      <c r="D7" s="13" t="s">
        <v>10</v>
      </c>
      <c r="E7" s="14" t="s">
        <v>11</v>
      </c>
      <c r="F7" s="14" t="s">
        <v>12</v>
      </c>
      <c r="G7" s="14" t="s">
        <v>13</v>
      </c>
    </row>
    <row r="8" spans="1:8" x14ac:dyDescent="0.25">
      <c r="A8" s="15"/>
      <c r="B8" s="16" t="s">
        <v>14</v>
      </c>
      <c r="C8" s="16">
        <v>-28520.54</v>
      </c>
      <c r="D8" s="15">
        <v>40457.64</v>
      </c>
      <c r="E8" s="17">
        <v>29252.39</v>
      </c>
      <c r="F8" s="15">
        <v>40457.64</v>
      </c>
      <c r="G8" s="17">
        <f>C8+E8-F8</f>
        <v>-39725.79</v>
      </c>
    </row>
    <row r="9" spans="1:8" x14ac:dyDescent="0.25">
      <c r="A9" s="15"/>
      <c r="B9" s="16" t="s">
        <v>15</v>
      </c>
      <c r="C9" s="16">
        <v>-7304.63</v>
      </c>
      <c r="D9" s="15">
        <v>9379.92</v>
      </c>
      <c r="E9" s="17">
        <v>6689.3</v>
      </c>
      <c r="F9" s="15">
        <v>9379.92</v>
      </c>
      <c r="G9" s="17">
        <f t="shared" ref="G9:G12" si="0">C9+E9-F9</f>
        <v>-9995.25</v>
      </c>
    </row>
    <row r="10" spans="1:8" x14ac:dyDescent="0.25">
      <c r="A10" s="15"/>
      <c r="B10" s="16" t="s">
        <v>16</v>
      </c>
      <c r="C10" s="16">
        <v>41849.19</v>
      </c>
      <c r="D10" s="15">
        <v>14393.64</v>
      </c>
      <c r="E10" s="17">
        <v>10266.790000000001</v>
      </c>
      <c r="F10" s="18">
        <v>0</v>
      </c>
      <c r="G10" s="17">
        <f t="shared" si="0"/>
        <v>52115.98</v>
      </c>
    </row>
    <row r="11" spans="1:8" x14ac:dyDescent="0.25">
      <c r="A11" s="15"/>
      <c r="B11" s="16" t="s">
        <v>17</v>
      </c>
      <c r="C11" s="16">
        <v>-45402.62</v>
      </c>
      <c r="D11" s="15">
        <v>0</v>
      </c>
      <c r="E11" s="17">
        <v>0</v>
      </c>
      <c r="F11" s="15">
        <v>0</v>
      </c>
      <c r="G11" s="17">
        <f t="shared" si="0"/>
        <v>-45402.62</v>
      </c>
    </row>
    <row r="12" spans="1:8" x14ac:dyDescent="0.25">
      <c r="A12" s="15"/>
      <c r="B12" s="16" t="s">
        <v>18</v>
      </c>
      <c r="C12" s="16">
        <v>-102.03</v>
      </c>
      <c r="D12" s="15">
        <v>385.16</v>
      </c>
      <c r="E12" s="17">
        <v>300.3</v>
      </c>
      <c r="F12" s="15">
        <v>385.16</v>
      </c>
      <c r="G12" s="17">
        <f t="shared" si="0"/>
        <v>-186.89000000000001</v>
      </c>
    </row>
    <row r="13" spans="1:8" x14ac:dyDescent="0.25">
      <c r="A13" s="15"/>
      <c r="B13" s="16" t="s">
        <v>19</v>
      </c>
      <c r="C13" s="16">
        <v>-117.88</v>
      </c>
      <c r="D13" s="15">
        <v>835.5</v>
      </c>
      <c r="E13" s="17">
        <v>593.65</v>
      </c>
      <c r="F13" s="15">
        <v>835.5</v>
      </c>
      <c r="G13" s="17">
        <f>C13+E13-F13</f>
        <v>-359.73</v>
      </c>
    </row>
    <row r="14" spans="1:8" x14ac:dyDescent="0.25">
      <c r="A14" s="19">
        <v>2</v>
      </c>
      <c r="B14" s="20" t="s">
        <v>20</v>
      </c>
      <c r="C14" s="21">
        <f>C8+C9+C10+C12+C13+C11</f>
        <v>-39598.509999999995</v>
      </c>
      <c r="D14" s="21">
        <f>D8+D9+D10+D12+D13+D11</f>
        <v>65451.86</v>
      </c>
      <c r="E14" s="21">
        <f>E8+E9+E10+E12+E13+E11</f>
        <v>47102.430000000008</v>
      </c>
      <c r="F14" s="21">
        <f>F8+F9+F10+F12+F13+F11</f>
        <v>51058.22</v>
      </c>
      <c r="G14" s="21">
        <f>G8+G9+G10+G12+G13+G11</f>
        <v>-43554.3</v>
      </c>
    </row>
    <row r="15" spans="1:8" x14ac:dyDescent="0.25">
      <c r="A15" s="22"/>
      <c r="B15" s="23" t="s">
        <v>21</v>
      </c>
      <c r="C15" s="24"/>
      <c r="D15" s="24"/>
      <c r="E15" s="24"/>
      <c r="F15" s="24"/>
      <c r="G15" s="25"/>
    </row>
    <row r="16" spans="1:8" x14ac:dyDescent="0.25">
      <c r="A16" s="22"/>
      <c r="B16" s="16" t="s">
        <v>14</v>
      </c>
      <c r="C16" s="16">
        <v>-28520.54</v>
      </c>
      <c r="D16" s="15">
        <v>40457.64</v>
      </c>
      <c r="E16" s="17">
        <v>29252.39</v>
      </c>
      <c r="F16" s="15"/>
      <c r="G16" s="26">
        <f>C16+E16-D16</f>
        <v>-39725.79</v>
      </c>
    </row>
    <row r="17" spans="2:7" x14ac:dyDescent="0.25">
      <c r="B17" s="16" t="s">
        <v>15</v>
      </c>
      <c r="C17" s="16">
        <v>-7304.63</v>
      </c>
      <c r="D17" s="15">
        <v>9379.92</v>
      </c>
      <c r="E17" s="17">
        <v>6689.3</v>
      </c>
      <c r="F17" s="15"/>
      <c r="G17" s="26">
        <f t="shared" ref="G17:G21" si="1">C17+E17-D17</f>
        <v>-9995.25</v>
      </c>
    </row>
    <row r="18" spans="2:7" x14ac:dyDescent="0.25">
      <c r="B18" s="16" t="s">
        <v>16</v>
      </c>
      <c r="C18" s="16">
        <v>-9974.1</v>
      </c>
      <c r="D18" s="15">
        <v>14393.64</v>
      </c>
      <c r="E18" s="17">
        <v>10266.790000000001</v>
      </c>
      <c r="F18" s="18"/>
      <c r="G18" s="26">
        <f t="shared" si="1"/>
        <v>-14100.949999999999</v>
      </c>
    </row>
    <row r="19" spans="2:7" x14ac:dyDescent="0.25">
      <c r="B19" s="16" t="s">
        <v>17</v>
      </c>
      <c r="C19" s="16">
        <f>C11</f>
        <v>-45402.62</v>
      </c>
      <c r="D19" s="15">
        <v>0</v>
      </c>
      <c r="E19" s="17">
        <v>0</v>
      </c>
      <c r="F19" s="15"/>
      <c r="G19" s="26">
        <f t="shared" si="1"/>
        <v>-45402.62</v>
      </c>
    </row>
    <row r="20" spans="2:7" x14ac:dyDescent="0.25">
      <c r="B20" s="16" t="s">
        <v>18</v>
      </c>
      <c r="C20" s="16">
        <v>-102.03</v>
      </c>
      <c r="D20" s="15">
        <v>385.16</v>
      </c>
      <c r="E20" s="17">
        <v>300.3</v>
      </c>
      <c r="F20" s="15"/>
      <c r="G20" s="26">
        <f t="shared" si="1"/>
        <v>-186.89000000000001</v>
      </c>
    </row>
    <row r="21" spans="2:7" x14ac:dyDescent="0.25">
      <c r="B21" s="16" t="s">
        <v>19</v>
      </c>
      <c r="C21" s="16">
        <v>-117.88</v>
      </c>
      <c r="D21" s="15">
        <v>835.5</v>
      </c>
      <c r="E21" s="17">
        <v>593.65</v>
      </c>
      <c r="F21" s="15"/>
      <c r="G21" s="26">
        <f t="shared" si="1"/>
        <v>-359.73</v>
      </c>
    </row>
    <row r="22" spans="2:7" x14ac:dyDescent="0.25">
      <c r="B22" s="20" t="s">
        <v>20</v>
      </c>
      <c r="C22" s="21">
        <f>C16+C17+C18+C20+C21+C19</f>
        <v>-91421.799999999988</v>
      </c>
      <c r="D22" s="21">
        <f>D16+D17+D18+D20+D21+D19</f>
        <v>65451.86</v>
      </c>
      <c r="E22" s="21">
        <f>E16+E17+E18+E20+E21+E19</f>
        <v>47102.430000000008</v>
      </c>
      <c r="F22" s="21"/>
      <c r="G22" s="21">
        <f>G16+G17+G18+G20+G21+G19</f>
        <v>-109771.23000000001</v>
      </c>
    </row>
    <row r="23" spans="2:7" x14ac:dyDescent="0.25">
      <c r="B23" s="27" t="s">
        <v>22</v>
      </c>
      <c r="G23" s="27">
        <f>G22</f>
        <v>-109771.23000000001</v>
      </c>
    </row>
    <row r="24" spans="2:7" x14ac:dyDescent="0.25">
      <c r="B24" s="1" t="s">
        <v>23</v>
      </c>
      <c r="E24" s="1" t="s">
        <v>24</v>
      </c>
    </row>
  </sheetData>
  <mergeCells count="8">
    <mergeCell ref="A7:B7"/>
    <mergeCell ref="B15:G15"/>
    <mergeCell ref="D1:F1"/>
    <mergeCell ref="B2:E2"/>
    <mergeCell ref="A3:G3"/>
    <mergeCell ref="A4:G4"/>
    <mergeCell ref="A5:G5"/>
    <mergeCell ref="B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цв 22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2019-03-28T20:00:51Z</dcterms:modified>
</cp:coreProperties>
</file>